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<sst xmlns="http://schemas.openxmlformats.org/spreadsheetml/2006/main" count="70" uniqueCount="47">
  <si>
    <t>Bouwbedrijf Van der Berg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</si>
  <si>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</si>
  <si>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</si>
  <si>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</si>
  <si>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</si>
  <si>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</si>
  <si>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</si>
  <si>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</si>
  <si>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Fam. Vermeulen</t>
  </si>
  <si>
    <t>Datum</t>
  </si>
  <si>
    <t>16 september 2026</t>
  </si>
  <si>
    <t>Dorpsstraat 27</t>
  </si>
  <si>
    <t>Geldig tot</t>
  </si>
  <si>
    <t>16 oktober 2026</t>
  </si>
  <si>
    <t>2611 CC Delft</t>
  </si>
  <si>
    <t>Aanbouw achterzijde woning, 4 × 5 meter, inclusief fundering en dak</t>
  </si>
  <si>
    <t>Omschrijving</t>
  </si>
  <si>
    <t>Aantal</t>
  </si>
  <si>
    <t>Eenheid</t>
  </si>
  <si>
    <t>Prijs</t>
  </si>
  <si>
    <t>Totaal</t>
  </si>
  <si>
    <t>Sloop- en grondwerk, afvoer puin</t>
  </si>
  <si>
    <t>post</t>
  </si>
  <si>
    <t>Fundering: strokenfundering op staal, inclusief wapening en beton</t>
  </si>
  <si>
    <t>Ruwbouw: metselwerk buitenblad, kalkzandsteen binnenblad, isolatie</t>
  </si>
  <si>
    <t>Plat dak: balklaag, dakbeschot, isolatie en EPDM</t>
  </si>
  <si>
    <t>m²</t>
  </si>
  <si>
    <t>Kozijnen en beglazing (stelpost, definitief na keuze)</t>
  </si>
  <si>
    <t>stelpost</t>
  </si>
  <si>
    <t>Afbouw: stucwerk, plafond, vloer dekvloer</t>
  </si>
  <si>
    <t>Bouwplaatskosten, steiger en container</t>
  </si>
  <si>
    <t>Subtotaal</t>
  </si>
  <si>
    <t>Btw 21%</t>
  </si>
  <si>
    <t>Totaal incl. btw</t>
  </si>
  <si>
    <t>Voorwaarden</t>
  </si>
  <si>
    <t>• Stelposten zijn een schatting; de definitieve prijs volgt na keuze van de klant en wordt verrekend.</t>
  </si>
  <si>
    <t>• Meerwerk wordt vooraf schriftelijk voorgelegd en pas na akkoord uitgevoerd.</t>
  </si>
  <si>
    <t>• Vergunning, constructieberekening en eventuele legeskosten zijn niet inbegrepen.</t>
  </si>
  <si>
    <t>• Betaling in termijnen: 30% bij opdracht, 40% bij start ruwbouw, 30% bij oplevering.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</si>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</sst>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2400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</v>
      </c>
      <c r="C16" s="7" t="s">
        <v>22</v>
      </c>
      <c r="D16" s="9">
        <v>4800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1</v>
      </c>
      <c r="C17" s="7" t="s">
        <v>22</v>
      </c>
      <c r="D17" s="9">
        <v>11500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20</v>
      </c>
      <c r="C18" s="7" t="s">
        <v>26</v>
      </c>
      <c r="D18" s="9">
        <v>185</v>
      </c>
      <c r="E18" s="9">
        <f>B18*D18</f>
      </c>
      <c r="F18" s="7">
        <v>21</v>
      </c>
    </row>
    <row r="19" spans="1:6" x14ac:dyDescent="0.25">
      <c r="A19" s="7" t="s">
        <v>27</v>
      </c>
      <c r="B19" s="8">
        <v>1</v>
      </c>
      <c r="C19" s="7" t="s">
        <v>28</v>
      </c>
      <c r="D19" s="9">
        <v>6500</v>
      </c>
      <c r="E19" s="9">
        <f>B19*D19</f>
      </c>
      <c r="F19" s="7">
        <v>21</v>
      </c>
    </row>
    <row r="20" spans="1:6" x14ac:dyDescent="0.25">
      <c r="A20" s="7" t="s">
        <v>29</v>
      </c>
      <c r="B20" s="8">
        <v>1</v>
      </c>
      <c r="C20" s="7" t="s">
        <v>22</v>
      </c>
      <c r="D20" s="9">
        <v>3900</v>
      </c>
      <c r="E20" s="9">
        <f>B20*D20</f>
      </c>
      <c r="F20" s="7">
        <v>21</v>
      </c>
    </row>
    <row r="21" spans="1:6" x14ac:dyDescent="0.25">
      <c r="A21" s="7" t="s">
        <v>30</v>
      </c>
      <c r="B21" s="8">
        <v>1</v>
      </c>
      <c r="C21" s="7" t="s">
        <v>22</v>
      </c>
      <c r="D21" s="9">
        <v>1800</v>
      </c>
      <c r="E21" s="9">
        <f>B21*D21</f>
      </c>
      <c r="F21" s="7">
        <v>21</v>
      </c>
    </row>
    <row r="23" spans="1:5" x14ac:dyDescent="0.25">
      <c r="A23" t="s">
        <v>5</v>
      </c>
      <c r="B23" t="s">
        <v>5</v>
      </c>
      <c r="C23" t="s">
        <v>5</v>
      </c>
      <c r="D23" t="s">
        <v>31</v>
      </c>
      <c r="E23" s="10">
        <f>SUM(E15:E21)</f>
      </c>
    </row>
    <row r="24" spans="1:5" x14ac:dyDescent="0.25">
      <c r="A24" t="s">
        <v>5</v>
      </c>
      <c r="B24" t="s">
        <v>5</v>
      </c>
      <c r="C24" t="s">
        <v>5</v>
      </c>
      <c r="D24" t="s">
        <v>32</v>
      </c>
      <c r="E24" s="10">
        <f>SUMIF(F15:F21,21,E15:E21)*0.21</f>
      </c>
    </row>
    <row r="25" spans="1:5" s="4" customFormat="1" x14ac:dyDescent="0.25">
      <c r="A25" s="4" t="s">
        <v>5</v>
      </c>
      <c r="B25" s="4" t="s">
        <v>5</v>
      </c>
      <c r="C25" s="4" t="s">
        <v>5</v>
      </c>
      <c r="D25" s="4" t="s">
        <v>33</v>
      </c>
      <c r="E25" s="11">
        <f>E23+E24</f>
      </c>
    </row>
    <row r="27" spans="1:1" s="4" customFormat="1" x14ac:dyDescent="0.25">
      <c r="A27" s="4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3" spans="1:1" s="12" customFormat="1" x14ac:dyDescent="0.25">
      <c r="A33" s="12" t="s">
        <v>40</v>
      </c>
    </row>
    <row r="34" spans="1:1" s="12" customFormat="1" x14ac:dyDescent="0.25">
      <c r="A34" s="12" t="s">
        <v>41</v>
      </c>
    </row>
    <row r="35" spans="1:1" s="12" customFormat="1" x14ac:dyDescent="0.25">
      <c r="A35" s="12" t="s">
        <v>42</v>
      </c>
    </row>
    <row r="37" spans="1:1" s="4" customFormat="1" x14ac:dyDescent="0.25">
      <c r="A37" s="4" t="s">
        <v>43</v>
      </c>
    </row>
    <row r="38" spans="1:4" s="2" customFormat="1" x14ac:dyDescent="0.25">
      <c r="A38" s="2" t="s">
        <v>44</v>
      </c>
      <c r="B38" s="2" t="s">
        <v>5</v>
      </c>
      <c r="C38" s="2" t="s">
        <v>5</v>
      </c>
      <c r="D38" s="2" t="s">
        <v>45</v>
      </c>
    </row>
    <row r="39" spans="1:4" x14ac:dyDescent="0.25">
      <c r="A39" t="s">
        <v>46</v>
      </c>
      <c r="B39" t="s">
        <v>5</v>
      </c>
      <c r="C39" t="s">
        <v>5</v>
      </c>
      <c r="D39" t="s">
        <v>46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2026-09-16T11:10:24Z</dcterms:created>
  <dcterms:modified xsi:type="dcterms:W3CDTF">2026-09-16T11:10:24Z</dcterms:modified>
</cp:coreProperties>
</file>